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3725"/>
  </bookViews>
  <sheets>
    <sheet name="UC" sheetId="3" r:id="rId1"/>
  </sheets>
  <definedNames>
    <definedName name="_xlnm._FilterDatabase" localSheetId="0" hidden="1">UC!$B$7:$H$14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" i="3" l="1"/>
  <c r="AC12" i="3"/>
  <c r="AC11" i="3"/>
  <c r="AC10" i="3"/>
  <c r="AC9" i="3"/>
  <c r="AC8" i="3"/>
  <c r="AC6" i="3" l="1"/>
  <c r="S14" i="3" l="1"/>
  <c r="S10" i="3" l="1"/>
  <c r="S11" i="3"/>
  <c r="S8" i="3"/>
  <c r="S12" i="3"/>
  <c r="S9" i="3"/>
  <c r="S6" i="3" l="1"/>
</calcChain>
</file>

<file path=xl/sharedStrings.xml><?xml version="1.0" encoding="utf-8"?>
<sst xmlns="http://schemas.openxmlformats.org/spreadsheetml/2006/main" count="56" uniqueCount="38">
  <si>
    <t>PHOTO</t>
  </si>
  <si>
    <t>BRAND</t>
  </si>
  <si>
    <t>ITEM-NAME</t>
  </si>
  <si>
    <t>COLOR</t>
  </si>
  <si>
    <t>GENDER</t>
  </si>
  <si>
    <t>SIZE RUN</t>
  </si>
  <si>
    <t>DELIVERY</t>
  </si>
  <si>
    <t>ORDER</t>
  </si>
  <si>
    <t>SIZE</t>
  </si>
  <si>
    <t>Total Available</t>
  </si>
  <si>
    <t>Order (PRS)</t>
  </si>
  <si>
    <t>RED BERRY RAINKERS RAIN BOOTS - UNISEX</t>
  </si>
  <si>
    <t>CRYSTAL RAINKERS RAIN BOOTS - UNISEX</t>
  </si>
  <si>
    <t>PINK RAINKERS RAIN BOOTS - UNISEX</t>
  </si>
  <si>
    <t>POWER BLACK RAINKERS RAIN BOOTS - UNISEX</t>
  </si>
  <si>
    <t>LIVE FREE RAIN BOOTS  by DUARDO NAVARRO</t>
  </si>
  <si>
    <t>DIRTY DEVIL FLIP FLOP - UNISEX</t>
  </si>
  <si>
    <t>WOMEN'S</t>
  </si>
  <si>
    <t>UNISEX</t>
  </si>
  <si>
    <t>Red</t>
  </si>
  <si>
    <t>Transparent</t>
  </si>
  <si>
    <t>Pink</t>
  </si>
  <si>
    <t>Black</t>
  </si>
  <si>
    <t>Multicolored</t>
  </si>
  <si>
    <t>Red. Black &amp; White</t>
  </si>
  <si>
    <t>UNDERCOVER</t>
  </si>
  <si>
    <t>5/6/6/7/8/9/10/11 (american sizes)</t>
  </si>
  <si>
    <t>8/9 (american sizes)</t>
  </si>
  <si>
    <t>7/8/9 (american sizes)</t>
  </si>
  <si>
    <t>7/8/9/10/11 (american sizes)</t>
  </si>
  <si>
    <t>8/9/10/11 (american sizes)</t>
  </si>
  <si>
    <t>S (37/38)/M(39/40)/L(41-42)/XL(43/44) european sizes</t>
  </si>
  <si>
    <t xml:space="preserve">Ready for delivery at the brand's warehouse </t>
  </si>
  <si>
    <t>L (41/42)</t>
  </si>
  <si>
    <t>M (39/40)</t>
  </si>
  <si>
    <t>S (37/38)</t>
  </si>
  <si>
    <t>XL (43/44)</t>
  </si>
  <si>
    <t>RETAIL PRICE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</si>
</sst>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-* #,##0.00_-;\-* #,##0.00_-;_-* &quot;-&quot;??_-;_-@_-"/>
    <numFmt numFmtId="166" formatCode="_-[$$-409]* #,##0.00_ ;_-[$$-409]* \-#,##0.00\ ;_-[$$-409]* &quot;-&quot;??_ ;_-@_ "/>
    <numFmt numFmtId="167" formatCode="_(* #,##0_);_(* \(#,##0\);_(* &quot;-&quot;??_);_(@_)"/>
    <numFmt numFmtId="169" formatCode="_-* #,##0_-;\-* #,##0_-;_-* &quot;-&quot;??_-;_-@_-"/>
    <numFmt numFmtId="170" formatCode="_(&quot;€&quot;* #,##0.00_);_(&quot;€&quot;* \(#,##0.00\);_(&quot;€&quot;* &quot;-&quot;??_);_(@_)"/>
  </numFmts>
  <fonts count="16">
    <font>
      <sz val="11"/>
      <color theme="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14"/>
      <color rgb="FFF2F2F2"/>
      <name val="等线"/>
      <family val="4"/>
      <charset val="134"/>
    </font>
    <font>
      <b/>
      <sz val="14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indexed="8"/>
      <name val="Segoe UI Semilight"/>
      <family val="2"/>
      <charset val="1"/>
    </font>
    <font>
      <b/>
      <sz val="11"/>
      <name val="等线"/>
      <family val="4"/>
      <charset val="134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7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5" fillId="0" borderId="0" xfId="2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7" fontId="0" fillId="0" borderId="0" xfId="2" applyNumberFormat="1" applyFont="1" applyAlignment="1">
      <alignment horizontal="center" vertical="center"/>
    </xf>
    <xf numFmtId="169" fontId="10" fillId="0" borderId="1" xfId="2" applyNumberFormat="1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167" fontId="0" fillId="0" borderId="0" xfId="2" applyNumberFormat="1" applyFont="1"/>
    <xf numFmtId="0" fontId="0" fillId="0" borderId="6" xfId="0" applyBorder="1" applyAlignment="1">
      <alignment horizontal="center" vertical="center" wrapText="1"/>
    </xf>
    <xf numFmtId="167" fontId="0" fillId="0" borderId="0" xfId="2" applyNumberFormat="1" applyFont="1" applyFill="1" applyBorder="1"/>
    <xf numFmtId="0" fontId="12" fillId="4" borderId="1" xfId="3" applyFont="1" applyFill="1" applyBorder="1" applyAlignment="1">
      <alignment horizontal="center" vertical="center" wrapText="1"/>
    </xf>
    <xf numFmtId="167" fontId="8" fillId="0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6" fillId="2" borderId="7" xfId="0" applyNumberFormat="1" applyFont="1" applyFill="1" applyBorder="1" applyAlignment="1">
      <alignment horizontal="center" vertical="center" wrapText="1"/>
    </xf>
    <xf numFmtId="164" fontId="14" fillId="0" borderId="1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14" fillId="0" borderId="2" xfId="1" applyFont="1" applyFill="1" applyBorder="1" applyAlignment="1">
      <alignment horizontal="center" vertical="center" wrapText="1"/>
    </xf>
    <xf numFmtId="164" fontId="14" fillId="0" borderId="8" xfId="1" applyFont="1" applyFill="1" applyBorder="1" applyAlignment="1">
      <alignment horizontal="center" vertical="center" wrapText="1"/>
    </xf>
  </cellXfs>
  <cellStyles count="5">
    <cellStyle name="Currency" xfId="1" builtinId="4"/>
    <cellStyle name="Millares 2" xfId="2"/>
    <cellStyle name="Moneda 2" xfId="4"/>
    <cellStyle name="Normal" xfId="0" builtinId="0"/>
    <cellStyle name="Normal 2" xfId="3"/>
  </cellStyles>
  <dxfs count="4">
    <dxf>
      <font>
        <b/>
        <i/>
        <strike val="0"/>
        <u val="none"/>
        <color rgb="FFFF0000"/>
      </font>
      <fill>
        <gradientFill type="path">
          <stop position="0">
            <color theme="0"/>
          </stop>
          <stop position="1">
            <color rgb="FFFFFF00"/>
          </stop>
        </gradientFill>
      </fill>
      <border>
        <left/>
        <right style="thin">
          <color auto="1"/>
        </right>
        <top/>
        <bottom/>
        <vertical/>
        <horizontal/>
      </border>
    </dxf>
    <dxf>
      <numFmt numFmtId="164" formatCode="_(&quot;$&quot;* #,##0.00_);_(&quot;$&quot;* \(#,##0.00\);_(&quot;$&quot;* &quot;-&quot;??_);_(@_)"/>
    </dxf>
    <dxf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277588</xdr:colOff>
      <xdr:row>7</xdr:row>
      <xdr:rowOff>187779</xdr:rowOff>
    </xdr:from>
    <xdr:to>
      <xdr:col>1</xdr:col>
      <xdr:colOff>2049238</xdr:colOff>
      <xdr:row>7</xdr:row>
      <xdr:rowOff>1426029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xmlns="" id="{ADE4D5A8-7585-483B-BDAF-DD6A534A5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06" r="73544" b="10699"/>
        <a:stretch>
          <a:fillRect/>
        </a:stretch>
      </xdr:blipFill>
      <xdr:spPr bwMode="auto">
        <a:xfrm>
          <a:off x="658588" y="2514600"/>
          <a:ext cx="17716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287113</xdr:colOff>
      <xdr:row>8</xdr:row>
      <xdr:rowOff>63954</xdr:rowOff>
    </xdr:from>
    <xdr:to>
      <xdr:col>1</xdr:col>
      <xdr:colOff>2049238</xdr:colOff>
      <xdr:row>8</xdr:row>
      <xdr:rowOff>1426029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xmlns="" id="{9A808341-F820-4A5E-B03C-F98381B2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44" t="15506" r="48396" b="10699"/>
        <a:stretch>
          <a:fillRect/>
        </a:stretch>
      </xdr:blipFill>
      <xdr:spPr bwMode="auto">
        <a:xfrm>
          <a:off x="668113" y="3860347"/>
          <a:ext cx="1762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372838</xdr:colOff>
      <xdr:row>9</xdr:row>
      <xdr:rowOff>178254</xdr:rowOff>
    </xdr:from>
    <xdr:to>
      <xdr:col>1</xdr:col>
      <xdr:colOff>2049238</xdr:colOff>
      <xdr:row>9</xdr:row>
      <xdr:rowOff>1426029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xmlns="" id="{1692FFFB-183E-45BF-AF09-4D0D5C17C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64" t="15506" r="22881" b="10699"/>
        <a:stretch>
          <a:fillRect/>
        </a:stretch>
      </xdr:blipFill>
      <xdr:spPr bwMode="auto">
        <a:xfrm>
          <a:off x="753838" y="5444218"/>
          <a:ext cx="16764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420463</xdr:colOff>
      <xdr:row>10</xdr:row>
      <xdr:rowOff>111579</xdr:rowOff>
    </xdr:from>
    <xdr:to>
      <xdr:col>1</xdr:col>
      <xdr:colOff>2049238</xdr:colOff>
      <xdr:row>10</xdr:row>
      <xdr:rowOff>1426029</xdr:rowOff>
    </xdr:to>
    <xdr:pic>
      <xdr:nvPicPr>
        <xdr:cNvPr id="11" name="Imagen 7">
          <a:extLst>
            <a:ext uri="{FF2B5EF4-FFF2-40B4-BE49-F238E27FC236}">
              <a16:creationId xmlns:a16="http://schemas.microsoft.com/office/drawing/2014/main" xmlns="" id="{FF5B999F-BBE9-40BF-9946-E45F8EF4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21" t="15506" b="10699"/>
        <a:stretch>
          <a:fillRect/>
        </a:stretch>
      </xdr:blipFill>
      <xdr:spPr bwMode="auto">
        <a:xfrm>
          <a:off x="801463" y="6847115"/>
          <a:ext cx="16287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553813</xdr:colOff>
      <xdr:row>11</xdr:row>
      <xdr:rowOff>6804</xdr:rowOff>
    </xdr:from>
    <xdr:to>
      <xdr:col>1</xdr:col>
      <xdr:colOff>2049238</xdr:colOff>
      <xdr:row>11</xdr:row>
      <xdr:rowOff>1428751</xdr:rowOff>
    </xdr:to>
    <xdr:pic>
      <xdr:nvPicPr>
        <xdr:cNvPr id="12" name="Imagen 8">
          <a:extLst>
            <a:ext uri="{FF2B5EF4-FFF2-40B4-BE49-F238E27FC236}">
              <a16:creationId xmlns:a16="http://schemas.microsoft.com/office/drawing/2014/main" xmlns="" id="{FBCFDCB7-34C7-4E01-9F28-88A4E68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13" y="8211911"/>
          <a:ext cx="1495425" cy="1421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572863</xdr:colOff>
      <xdr:row>13</xdr:row>
      <xdr:rowOff>25854</xdr:rowOff>
    </xdr:from>
    <xdr:to>
      <xdr:col>1</xdr:col>
      <xdr:colOff>2049238</xdr:colOff>
      <xdr:row>13</xdr:row>
      <xdr:rowOff>1428750</xdr:rowOff>
    </xdr:to>
    <xdr:pic>
      <xdr:nvPicPr>
        <xdr:cNvPr id="13" name="Imagen 9">
          <a:extLst>
            <a:ext uri="{FF2B5EF4-FFF2-40B4-BE49-F238E27FC236}">
              <a16:creationId xmlns:a16="http://schemas.microsoft.com/office/drawing/2014/main" xmlns="" id="{80309639-4190-4738-BCBC-12A3148CE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863" y="9700533"/>
          <a:ext cx="1476375" cy="1402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27216</xdr:colOff>
      <xdr:row>0</xdr:row>
      <xdr:rowOff>40822</xdr:rowOff>
    </xdr:from>
    <xdr:to>
      <xdr:col>1</xdr:col>
      <xdr:colOff>2122713</xdr:colOff>
      <xdr:row>5</xdr:row>
      <xdr:rowOff>108857</xdr:rowOff>
    </xdr:to>
    <xdr:pic>
      <xdr:nvPicPr>
        <xdr:cNvPr id="14" name="Picture 2" descr="Undercover Boots - Cuenta oficial de Undercover #RainBoots Shop Online 24/7  undercover.com.pa | Facebook">
          <a:extLst>
            <a:ext uri="{FF2B5EF4-FFF2-40B4-BE49-F238E27FC236}">
              <a16:creationId xmlns:a16="http://schemas.microsoft.com/office/drawing/2014/main" xmlns="" id="{3614F091-6A45-440D-8493-A71DD6DF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6" y="40822"/>
          <a:ext cx="2095497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C14"/>
  <sheetViews>
    <sheetView showGridLines="0" tabSelected="1" zoomScaleNormal="100" workbookViewId="0">
      <selection activeCell="AE8" sqref="AE8"/>
    </sheetView>
  </sheetViews>
  <sheetFormatPr defaultColWidth="14.42578125" defaultRowHeight="15" customHeight="1"/>
  <cols>
    <col min="1" max="1" width="5.7109375" customWidth="1"/>
    <col min="2" max="2" width="34" customWidth="1"/>
    <col min="3" max="3" width="27.42578125" customWidth="1"/>
    <col min="4" max="4" width="29.7109375" customWidth="1"/>
    <col min="5" max="6" width="23.42578125" customWidth="1"/>
    <col min="7" max="7" width="22.28515625" customWidth="1"/>
    <col min="8" max="8" width="16" customWidth="1"/>
    <col min="9" max="9" width="25.28515625" customWidth="1"/>
    <col min="10" max="18" width="10.7109375" customWidth="1"/>
    <col min="19" max="19" width="17.7109375" customWidth="1"/>
    <col min="20" max="28" width="10.7109375" customWidth="1"/>
    <col min="29" max="29" width="16" style="20" customWidth="1"/>
  </cols>
  <sheetData>
    <row r="1" spans="2:29" s="1" customFormat="1" ht="20.45" customHeight="1">
      <c r="H1" s="2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18"/>
    </row>
    <row r="2" spans="2:29" s="1" customFormat="1" ht="20.45" customHeight="1">
      <c r="H2" s="2"/>
      <c r="I2" s="3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 s="13"/>
    </row>
    <row r="3" spans="2:29" s="1" customFormat="1" ht="20.45" customHeight="1">
      <c r="B3" s="6"/>
      <c r="H3" s="2"/>
      <c r="I3" s="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 s="13"/>
    </row>
    <row r="4" spans="2:29" s="1" customFormat="1" ht="20.45" customHeight="1">
      <c r="B4" s="6"/>
      <c r="H4" s="2"/>
      <c r="I4" s="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 s="13"/>
    </row>
    <row r="5" spans="2:29" s="1" customFormat="1" ht="20.45" customHeight="1" thickBot="1">
      <c r="B5" s="5"/>
      <c r="C5" s="5"/>
      <c r="D5" s="5"/>
      <c r="E5" s="5"/>
      <c r="H5" s="2"/>
      <c r="I5" s="3"/>
      <c r="J5" s="36" t="s">
        <v>8</v>
      </c>
      <c r="K5" s="36"/>
      <c r="L5" s="36"/>
      <c r="M5" s="36"/>
      <c r="N5" s="36"/>
      <c r="O5" s="36"/>
      <c r="P5" s="36"/>
      <c r="Q5" s="36"/>
      <c r="R5" s="36"/>
      <c r="T5" s="33" t="s">
        <v>7</v>
      </c>
      <c r="U5" s="34"/>
      <c r="V5" s="34"/>
      <c r="W5" s="34"/>
      <c r="X5" s="34"/>
      <c r="Y5" s="34"/>
      <c r="Z5" s="34"/>
      <c r="AA5" s="34"/>
      <c r="AB5" s="34"/>
    </row>
    <row r="6" spans="2:29" s="1" customFormat="1" ht="20.45" customHeight="1" thickBot="1">
      <c r="H6" s="2"/>
      <c r="I6" s="7"/>
      <c r="J6" s="37"/>
      <c r="K6" s="37"/>
      <c r="L6" s="37"/>
      <c r="M6" s="37"/>
      <c r="N6" s="37"/>
      <c r="O6" s="37"/>
      <c r="P6" s="37"/>
      <c r="Q6" s="37"/>
      <c r="R6" s="37"/>
      <c r="S6" s="14">
        <f>+SUBTOTAL(9,S8:S14)</f>
        <v>1291</v>
      </c>
      <c r="T6" s="35"/>
      <c r="U6" s="35"/>
      <c r="V6" s="35"/>
      <c r="W6" s="35"/>
      <c r="X6" s="35"/>
      <c r="Y6" s="35"/>
      <c r="Z6" s="35"/>
      <c r="AA6" s="35"/>
      <c r="AB6" s="35"/>
      <c r="AC6" s="15">
        <f>+SUBTOTAL(9,AC8:AC14)</f>
        <v>0</v>
      </c>
    </row>
    <row r="7" spans="2:29" s="12" customFormat="1" ht="61.5" customHeight="1">
      <c r="B7" s="9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6</v>
      </c>
      <c r="H7" s="11" t="s">
        <v>37</v>
      </c>
      <c r="I7" s="24" t="s">
        <v>5</v>
      </c>
      <c r="J7" s="17">
        <v>5</v>
      </c>
      <c r="K7" s="17">
        <v>6</v>
      </c>
      <c r="L7" s="17">
        <v>8</v>
      </c>
      <c r="M7" s="17">
        <v>9</v>
      </c>
      <c r="N7" s="17">
        <v>7</v>
      </c>
      <c r="O7" s="17">
        <v>10</v>
      </c>
      <c r="P7" s="17">
        <v>11</v>
      </c>
      <c r="Q7" s="17">
        <v>12</v>
      </c>
      <c r="R7" s="17">
        <v>13</v>
      </c>
      <c r="S7" s="16" t="s">
        <v>9</v>
      </c>
      <c r="T7" s="17">
        <v>5</v>
      </c>
      <c r="U7" s="17">
        <v>6</v>
      </c>
      <c r="V7" s="17">
        <v>8</v>
      </c>
      <c r="W7" s="17">
        <v>9</v>
      </c>
      <c r="X7" s="17">
        <v>7</v>
      </c>
      <c r="Y7" s="17">
        <v>10</v>
      </c>
      <c r="Z7" s="17">
        <v>11</v>
      </c>
      <c r="AA7" s="17">
        <v>12</v>
      </c>
      <c r="AB7" s="17">
        <v>13</v>
      </c>
      <c r="AC7" s="21" t="s">
        <v>10</v>
      </c>
    </row>
    <row r="8" spans="2:29" s="1" customFormat="1" ht="115.5" customHeight="1">
      <c r="B8" s="23"/>
      <c r="C8" s="1" t="s">
        <v>25</v>
      </c>
      <c r="D8" s="1" t="s">
        <v>11</v>
      </c>
      <c r="E8" s="1" t="s">
        <v>19</v>
      </c>
      <c r="F8" s="1" t="s">
        <v>17</v>
      </c>
      <c r="G8" s="6" t="s">
        <v>32</v>
      </c>
      <c r="H8" s="2">
        <v>69.95</v>
      </c>
      <c r="I8" s="25" t="s">
        <v>26</v>
      </c>
      <c r="J8" s="8">
        <v>16</v>
      </c>
      <c r="K8" s="8">
        <v>33</v>
      </c>
      <c r="L8" s="8">
        <v>28</v>
      </c>
      <c r="M8" s="8">
        <v>38</v>
      </c>
      <c r="N8" s="8">
        <v>27</v>
      </c>
      <c r="O8" s="8">
        <v>28</v>
      </c>
      <c r="P8" s="8">
        <v>49</v>
      </c>
      <c r="Q8" s="30"/>
      <c r="R8" s="30"/>
      <c r="S8" s="29">
        <f>SUM(J8:R8)</f>
        <v>219</v>
      </c>
      <c r="T8" s="8"/>
      <c r="U8" s="8"/>
      <c r="V8" s="8"/>
      <c r="W8" s="8"/>
      <c r="X8" s="8"/>
      <c r="Y8" s="8"/>
      <c r="Z8" s="8"/>
      <c r="AA8" s="30"/>
      <c r="AB8" s="31"/>
      <c r="AC8" s="22">
        <f>SUM(T8:AB8)</f>
        <v>0</v>
      </c>
    </row>
    <row r="9" spans="2:29" s="1" customFormat="1" ht="115.5" customHeight="1">
      <c r="B9" s="23"/>
      <c r="C9" s="1" t="s">
        <v>25</v>
      </c>
      <c r="D9" s="1" t="s">
        <v>12</v>
      </c>
      <c r="E9" s="1" t="s">
        <v>20</v>
      </c>
      <c r="F9" s="1" t="s">
        <v>17</v>
      </c>
      <c r="G9" s="6" t="s">
        <v>32</v>
      </c>
      <c r="H9" s="2">
        <v>74.95</v>
      </c>
      <c r="I9" s="25" t="s">
        <v>27</v>
      </c>
      <c r="J9" s="30"/>
      <c r="K9" s="30"/>
      <c r="L9" s="8">
        <v>54</v>
      </c>
      <c r="M9" s="8">
        <v>23</v>
      </c>
      <c r="N9" s="30"/>
      <c r="O9" s="30"/>
      <c r="P9" s="30"/>
      <c r="Q9" s="30"/>
      <c r="R9" s="30"/>
      <c r="S9" s="29">
        <f t="shared" ref="S9:S12" si="0">SUM(J9:R9)</f>
        <v>77</v>
      </c>
      <c r="T9" s="30"/>
      <c r="U9" s="30"/>
      <c r="V9" s="8"/>
      <c r="W9" s="8"/>
      <c r="X9" s="30"/>
      <c r="Y9" s="30"/>
      <c r="Z9" s="30"/>
      <c r="AA9" s="30"/>
      <c r="AB9" s="31"/>
      <c r="AC9" s="22">
        <f t="shared" ref="AC9:AC14" si="1">SUM(T9:AB9)</f>
        <v>0</v>
      </c>
    </row>
    <row r="10" spans="2:29" s="1" customFormat="1" ht="115.5" customHeight="1">
      <c r="B10" s="23"/>
      <c r="C10" s="1" t="s">
        <v>25</v>
      </c>
      <c r="D10" s="1" t="s">
        <v>13</v>
      </c>
      <c r="E10" s="1" t="s">
        <v>21</v>
      </c>
      <c r="F10" s="1" t="s">
        <v>17</v>
      </c>
      <c r="G10" s="6" t="s">
        <v>32</v>
      </c>
      <c r="H10" s="2">
        <v>64.95</v>
      </c>
      <c r="I10" s="25" t="s">
        <v>28</v>
      </c>
      <c r="J10" s="30"/>
      <c r="K10" s="30"/>
      <c r="L10" s="8">
        <v>39</v>
      </c>
      <c r="M10" s="8">
        <v>2</v>
      </c>
      <c r="N10" s="8">
        <v>7</v>
      </c>
      <c r="O10" s="30"/>
      <c r="P10" s="30"/>
      <c r="Q10" s="30"/>
      <c r="R10" s="30"/>
      <c r="S10" s="29">
        <f t="shared" si="0"/>
        <v>48</v>
      </c>
      <c r="T10" s="30"/>
      <c r="U10" s="30"/>
      <c r="V10" s="8"/>
      <c r="W10" s="8"/>
      <c r="X10" s="8"/>
      <c r="Y10" s="30"/>
      <c r="Z10" s="30"/>
      <c r="AA10" s="30"/>
      <c r="AB10" s="31"/>
      <c r="AC10" s="22">
        <f t="shared" si="1"/>
        <v>0</v>
      </c>
    </row>
    <row r="11" spans="2:29" s="1" customFormat="1" ht="115.5" customHeight="1">
      <c r="B11" s="23"/>
      <c r="C11" s="1" t="s">
        <v>25</v>
      </c>
      <c r="D11" s="1" t="s">
        <v>14</v>
      </c>
      <c r="E11" s="1" t="s">
        <v>22</v>
      </c>
      <c r="F11" s="1" t="s">
        <v>17</v>
      </c>
      <c r="G11" s="6" t="s">
        <v>32</v>
      </c>
      <c r="H11" s="2">
        <v>64.95</v>
      </c>
      <c r="I11" s="25" t="s">
        <v>29</v>
      </c>
      <c r="J11" s="30"/>
      <c r="K11" s="30"/>
      <c r="L11" s="8">
        <v>99</v>
      </c>
      <c r="M11" s="8">
        <v>89</v>
      </c>
      <c r="N11" s="8">
        <v>68</v>
      </c>
      <c r="O11" s="8">
        <v>113</v>
      </c>
      <c r="P11" s="8">
        <v>65</v>
      </c>
      <c r="Q11" s="8">
        <v>12</v>
      </c>
      <c r="R11" s="8">
        <v>24</v>
      </c>
      <c r="S11" s="29">
        <f t="shared" si="0"/>
        <v>470</v>
      </c>
      <c r="T11" s="30"/>
      <c r="U11" s="30"/>
      <c r="V11" s="8"/>
      <c r="W11" s="8"/>
      <c r="X11" s="8"/>
      <c r="Y11" s="8"/>
      <c r="Z11" s="8"/>
      <c r="AA11" s="8"/>
      <c r="AB11" s="19"/>
      <c r="AC11" s="22">
        <f t="shared" si="1"/>
        <v>0</v>
      </c>
    </row>
    <row r="12" spans="2:29" s="1" customFormat="1" ht="115.5" customHeight="1" thickBot="1">
      <c r="B12" s="26"/>
      <c r="C12" s="1" t="s">
        <v>25</v>
      </c>
      <c r="D12" s="1" t="s">
        <v>15</v>
      </c>
      <c r="E12" s="1" t="s">
        <v>23</v>
      </c>
      <c r="F12" s="1" t="s">
        <v>17</v>
      </c>
      <c r="G12" s="6" t="s">
        <v>32</v>
      </c>
      <c r="H12" s="2">
        <v>79.95</v>
      </c>
      <c r="I12" s="25" t="s">
        <v>30</v>
      </c>
      <c r="J12" s="8">
        <v>8</v>
      </c>
      <c r="K12" s="8">
        <v>2</v>
      </c>
      <c r="L12" s="30"/>
      <c r="M12" s="30"/>
      <c r="N12" s="8">
        <v>17</v>
      </c>
      <c r="O12" s="30"/>
      <c r="P12" s="30"/>
      <c r="Q12" s="30"/>
      <c r="R12" s="30"/>
      <c r="S12" s="29">
        <f t="shared" si="0"/>
        <v>27</v>
      </c>
      <c r="T12" s="8"/>
      <c r="U12" s="8"/>
      <c r="V12" s="30"/>
      <c r="W12" s="30"/>
      <c r="X12" s="8"/>
      <c r="Y12" s="30"/>
      <c r="Z12" s="30"/>
      <c r="AA12" s="30"/>
      <c r="AB12" s="31"/>
      <c r="AC12" s="22">
        <f t="shared" si="1"/>
        <v>0</v>
      </c>
    </row>
    <row r="13" spans="2:29" s="1" customFormat="1" ht="46.5" customHeight="1">
      <c r="B13" s="28"/>
      <c r="G13" s="6"/>
      <c r="H13" s="2"/>
      <c r="I13" s="38" t="s">
        <v>31</v>
      </c>
      <c r="J13" s="17" t="s">
        <v>33</v>
      </c>
      <c r="K13" s="17" t="s">
        <v>34</v>
      </c>
      <c r="L13" s="17" t="s">
        <v>35</v>
      </c>
      <c r="M13" s="17" t="s">
        <v>36</v>
      </c>
      <c r="N13" s="16"/>
      <c r="O13" s="16"/>
      <c r="P13" s="16"/>
      <c r="Q13" s="16"/>
      <c r="R13" s="16"/>
      <c r="S13" s="16"/>
      <c r="T13" s="17" t="s">
        <v>33</v>
      </c>
      <c r="U13" s="17" t="s">
        <v>34</v>
      </c>
      <c r="V13" s="17" t="s">
        <v>35</v>
      </c>
      <c r="W13" s="17" t="s">
        <v>36</v>
      </c>
      <c r="X13" s="16"/>
      <c r="Y13" s="16"/>
      <c r="Z13" s="16"/>
      <c r="AA13" s="16"/>
      <c r="AB13" s="32"/>
      <c r="AC13" s="22"/>
    </row>
    <row r="14" spans="2:29" s="1" customFormat="1" ht="115.5" customHeight="1">
      <c r="B14" s="27"/>
      <c r="C14" s="1" t="s">
        <v>25</v>
      </c>
      <c r="D14" s="1" t="s">
        <v>16</v>
      </c>
      <c r="E14" s="1" t="s">
        <v>24</v>
      </c>
      <c r="F14" s="1" t="s">
        <v>18</v>
      </c>
      <c r="G14" s="6" t="s">
        <v>32</v>
      </c>
      <c r="H14" s="2">
        <v>19.95</v>
      </c>
      <c r="I14" s="39"/>
      <c r="J14" s="8">
        <v>123</v>
      </c>
      <c r="K14" s="8">
        <v>49</v>
      </c>
      <c r="L14" s="8">
        <v>136</v>
      </c>
      <c r="M14" s="8">
        <v>142</v>
      </c>
      <c r="N14" s="30"/>
      <c r="O14" s="30"/>
      <c r="P14" s="30"/>
      <c r="Q14" s="30"/>
      <c r="R14" s="30"/>
      <c r="S14" s="29">
        <f>SUM(J14:R14)</f>
        <v>450</v>
      </c>
      <c r="T14" s="8"/>
      <c r="U14" s="8"/>
      <c r="V14" s="8"/>
      <c r="W14" s="8"/>
      <c r="X14" s="30"/>
      <c r="Y14" s="30"/>
      <c r="Z14" s="30"/>
      <c r="AA14" s="30"/>
      <c r="AB14" s="31"/>
      <c r="AC14" s="22">
        <f t="shared" si="1"/>
        <v>0</v>
      </c>
    </row>
  </sheetData>
  <autoFilter ref="B7:H14"/>
  <mergeCells count="3">
    <mergeCell ref="T5:AB6"/>
    <mergeCell ref="J5:R6"/>
    <mergeCell ref="I13:I14"/>
  </mergeCells>
  <conditionalFormatting sqref="B8:B14">
    <cfRule type="expression" dxfId="3" priority="6">
      <formula>$C8&lt;&gt;""</formula>
    </cfRule>
  </conditionalFormatting>
  <conditionalFormatting sqref="C8:H14">
    <cfRule type="notContainsBlanks" dxfId="2" priority="7">
      <formula>LEN(TRIM(C8))&gt;0</formula>
    </cfRule>
  </conditionalFormatting>
  <conditionalFormatting sqref="H1:H14">
    <cfRule type="notContainsBlanks" dxfId="1" priority="2">
      <formula>LEN(TRIM(H1))&gt;0</formula>
    </cfRule>
  </conditionalFormatting>
  <conditionalFormatting sqref="I6">
    <cfRule type="notContainsBlanks" dxfId="0" priority="1">
      <formula>LEN(TRIM(I6))&gt;0</formula>
    </cfRule>
  </conditionalFormatting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F43D5B696134A920631A6B7B0DCEC" ma:contentTypeVersion="14" ma:contentTypeDescription="Crear nuevo documento." ma:contentTypeScope="" ma:versionID="edfdb93de599477eb30a5ee6f3308529">
  <xsd:schema xmlns:xsd="http://www.w3.org/2001/XMLSchema" xmlns:xs="http://www.w3.org/2001/XMLSchema" xmlns:p="http://schemas.microsoft.com/office/2006/metadata/properties" xmlns:ns2="4ac5d958-72d1-4588-bc39-6df563ef5ed7" xmlns:ns3="2e1f2e42-5a2d-4553-8d38-dc4d96b4f849" targetNamespace="http://schemas.microsoft.com/office/2006/metadata/properties" ma:root="true" ma:fieldsID="feed2405f66a8e42dd2bfa8cb816b564" ns2:_="" ns3:_="">
    <xsd:import namespace="4ac5d958-72d1-4588-bc39-6df563ef5ed7"/>
    <xsd:import namespace="2e1f2e42-5a2d-4553-8d38-dc4d96b4f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c5d958-72d1-4588-bc39-6df563ef5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0c7a1c4-96c2-4929-b11e-7ab3733b9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f2e42-5a2d-4553-8d38-dc4d96b4f8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af0fc2-0478-4f83-a73d-8f3fd87f86e2}" ma:internalName="TaxCatchAll" ma:showField="CatchAllData" ma:web="2e1f2e42-5a2d-4553-8d38-dc4d96b4f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07936-CCF1-43B7-A3DD-C3F633A5C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c5d958-72d1-4588-bc39-6df563ef5ed7"/>
    <ds:schemaRef ds:uri="2e1f2e42-5a2d-4553-8d38-dc4d96b4f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76A305-04C2-42CA-AD5C-3BBB9A0E09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2023-10-24T21:33:56Z</dcterms:created>
  <dcterms:modified xsi:type="dcterms:W3CDTF">2023-11-09T09:59:51Z</dcterms:modified>
  <cp:category/>
</cp:coreProperties>
</file>